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kaspars.laksevics\Documents\RFF\Tournaments\IT futsal\2019\"/>
    </mc:Choice>
  </mc:AlternateContent>
  <xr:revisionPtr revIDLastSave="0" documentId="13_ncr:1_{4C8DA61C-BB58-4328-AD40-A819D7B1C5D2}" xr6:coauthVersionLast="36" xr6:coauthVersionMax="36" xr10:uidLastSave="{00000000-0000-0000-0000-000000000000}"/>
  <bookViews>
    <workbookView xWindow="0" yWindow="0" windowWidth="19160" windowHeight="7520" tabRatio="987" xr2:uid="{00000000-000D-0000-FFFF-FFFF00000000}"/>
  </bookViews>
  <sheets>
    <sheet name="Kalendārs" sheetId="2" r:id="rId1"/>
    <sheet name="Rezultāti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2" l="1"/>
  <c r="D41" i="2" s="1"/>
  <c r="F43" i="2" s="1"/>
  <c r="D35" i="2"/>
  <c r="D37" i="2" s="1"/>
  <c r="F39" i="2" s="1"/>
  <c r="F41" i="2" s="1"/>
  <c r="F34" i="2"/>
  <c r="F37" i="2" s="1"/>
  <c r="D40" i="2" s="1"/>
  <c r="D43" i="2" s="1"/>
  <c r="D34" i="2"/>
  <c r="F36" i="2" s="1"/>
  <c r="D39" i="2" s="1"/>
  <c r="F42" i="2" s="1"/>
  <c r="D25" i="2"/>
  <c r="D30" i="2" s="1"/>
  <c r="F32" i="2" s="1"/>
  <c r="F24" i="2"/>
  <c r="D27" i="2" s="1"/>
  <c r="F29" i="2" s="1"/>
  <c r="D31" i="2" s="1"/>
  <c r="D24" i="2"/>
  <c r="D26" i="2" s="1"/>
  <c r="F28" i="2" s="1"/>
  <c r="F30" i="2" s="1"/>
  <c r="F23" i="2"/>
  <c r="F26" i="2" s="1"/>
  <c r="D29" i="2" s="1"/>
  <c r="D32" i="2" s="1"/>
  <c r="D23" i="2"/>
  <c r="F25" i="2" s="1"/>
  <c r="D28" i="2" s="1"/>
  <c r="F31" i="2" s="1"/>
  <c r="F35" i="2"/>
  <c r="D38" i="2" s="1"/>
  <c r="F40" i="2" s="1"/>
  <c r="D42" i="2" s="1"/>
  <c r="F9" i="2"/>
  <c r="F16" i="2" s="1"/>
  <c r="D9" i="2"/>
  <c r="D20" i="2" s="1"/>
  <c r="F8" i="2"/>
  <c r="D13" i="2" s="1"/>
  <c r="D8" i="2"/>
  <c r="F21" i="2" s="1"/>
  <c r="F7" i="2"/>
  <c r="F13" i="2" s="1"/>
  <c r="D7" i="2"/>
  <c r="D21" i="2" s="1"/>
  <c r="F38" i="2" l="1"/>
  <c r="F27" i="2"/>
  <c r="D10" i="2"/>
  <c r="F19" i="2"/>
  <c r="D18" i="2"/>
  <c r="F14" i="2"/>
  <c r="F11" i="2"/>
  <c r="D14" i="2"/>
  <c r="F15" i="2"/>
  <c r="D11" i="2"/>
  <c r="D19" i="2"/>
  <c r="D12" i="2"/>
  <c r="F10" i="2"/>
  <c r="F18" i="2"/>
  <c r="D15" i="2"/>
  <c r="D16" i="2"/>
  <c r="F12" i="2"/>
  <c r="F20" i="2"/>
  <c r="D17" i="2"/>
  <c r="F17" i="2"/>
  <c r="A8" i="2"/>
  <c r="A9" i="2" s="1"/>
  <c r="A10" i="2" s="1"/>
  <c r="A11" i="2" s="1"/>
  <c r="A12" i="2" s="1"/>
  <c r="A13" i="2" l="1"/>
  <c r="A14" i="2" s="1"/>
  <c r="A15" i="2" s="1"/>
  <c r="A16" i="2" s="1"/>
  <c r="A17" i="2" s="1"/>
  <c r="A18" i="2" s="1"/>
  <c r="A19" i="2" s="1"/>
  <c r="A20" i="2" s="1"/>
  <c r="A21" i="2" s="1"/>
  <c r="A23" i="2" s="1"/>
  <c r="C8" i="2"/>
  <c r="C9" i="2" s="1"/>
  <c r="A24" i="2" l="1"/>
  <c r="A25" i="2" s="1"/>
  <c r="C10" i="2"/>
  <c r="C11" i="2" s="1"/>
  <c r="A26" i="2" l="1"/>
  <c r="A27" i="2" s="1"/>
  <c r="A28" i="2" s="1"/>
  <c r="A29" i="2" s="1"/>
  <c r="A30" i="2" s="1"/>
  <c r="A31" i="2" s="1"/>
  <c r="A32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C12" i="2"/>
  <c r="C13" i="2" s="1"/>
  <c r="C14" i="2" s="1"/>
  <c r="C15" i="2" s="1"/>
  <c r="C16" i="2" s="1"/>
  <c r="C17" i="2" s="1"/>
  <c r="C18" i="2" s="1"/>
  <c r="C19" i="2" s="1"/>
  <c r="C20" i="2" s="1"/>
  <c r="C21" i="2" s="1"/>
  <c r="C23" i="2" s="1"/>
  <c r="C24" i="2" l="1"/>
  <c r="C25" i="2" s="1"/>
  <c r="C26" i="2" l="1"/>
  <c r="C27" i="2" s="1"/>
  <c r="C28" i="2" s="1"/>
  <c r="C29" i="2" s="1"/>
  <c r="C30" i="2" s="1"/>
  <c r="C31" i="2" s="1"/>
  <c r="C32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</calcChain>
</file>

<file path=xl/sharedStrings.xml><?xml version="1.0" encoding="utf-8"?>
<sst xmlns="http://schemas.openxmlformats.org/spreadsheetml/2006/main" count="112" uniqueCount="38">
  <si>
    <t>Rezultāti</t>
  </si>
  <si>
    <t>Komandas</t>
  </si>
  <si>
    <t>1.</t>
  </si>
  <si>
    <t>2.</t>
  </si>
  <si>
    <t>3.</t>
  </si>
  <si>
    <t>4.</t>
  </si>
  <si>
    <t>Vārti</t>
  </si>
  <si>
    <t>Punkti</t>
  </si>
  <si>
    <t>Vieta</t>
  </si>
  <si>
    <t>Kalendārs</t>
  </si>
  <si>
    <t>Laiks</t>
  </si>
  <si>
    <t>Pretinieki</t>
  </si>
  <si>
    <t>Iznākums</t>
  </si>
  <si>
    <t>-</t>
  </si>
  <si>
    <t>Spēle</t>
  </si>
  <si>
    <t>5.</t>
  </si>
  <si>
    <t>6.</t>
  </si>
  <si>
    <t>Latvijas kausa izcīņa telpu futbolā IT uzņēmumu komandām 2019</t>
  </si>
  <si>
    <t>A grupa</t>
  </si>
  <si>
    <t>B grupa</t>
  </si>
  <si>
    <t>C grupa</t>
  </si>
  <si>
    <t>Kārta</t>
  </si>
  <si>
    <t>Tieto</t>
  </si>
  <si>
    <t>Scandiweb</t>
  </si>
  <si>
    <t>Also Cloud / Datakom</t>
  </si>
  <si>
    <t>SPH Engineering</t>
  </si>
  <si>
    <t>C.T.Co</t>
  </si>
  <si>
    <t>Tet</t>
  </si>
  <si>
    <t>Accenture</t>
  </si>
  <si>
    <t>Cognizant</t>
  </si>
  <si>
    <t>Magebit</t>
  </si>
  <si>
    <t>LVRTC</t>
  </si>
  <si>
    <t>Autentica</t>
  </si>
  <si>
    <t>Evolution</t>
  </si>
  <si>
    <t>Dynatech</t>
  </si>
  <si>
    <t>TestDevLab</t>
  </si>
  <si>
    <t>Clarity Labs</t>
  </si>
  <si>
    <t>Emergn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</si>
</sst>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\ AM/PM"/>
    <numFmt numFmtId="165" formatCode="h:mm;@"/>
  </numFmts>
  <fonts count="10" x14ac:knownFonts="1">
    <font>
      <sz val="11"/>
      <color rgb="FF000000"/>
      <name val="Calibri"/>
      <family val="2"/>
      <charset val="186"/>
    </font>
    <font>
      <b/>
      <sz val="21"/>
      <color rgb="FF000000"/>
      <name val="Calibri"/>
      <family val="2"/>
      <charset val="186"/>
    </font>
    <font>
      <b/>
      <sz val="14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8"/>
      <color rgb="FF000000"/>
      <name val="Calibri"/>
      <family val="2"/>
      <charset val="186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4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20" fontId="0" fillId="0" borderId="1" xfId="0" quotePrefix="1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left"/>
    </xf>
    <xf numFmtId="1" fontId="9" fillId="0" borderId="0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zoomScale="70" zoomScaleNormal="70" workbookViewId="0">
      <selection activeCell="I26" sqref="I26"/>
    </sheetView>
  </sheetViews>
  <sheetFormatPr defaultColWidth="33.453125" defaultRowHeight="14.5" x14ac:dyDescent="0.35"/>
  <cols>
    <col min="1" max="1" width="8.1796875" style="17" customWidth="1"/>
    <col min="2" max="2" width="8.1796875" style="36" customWidth="1"/>
    <col min="3" max="3" width="8.1796875" customWidth="1"/>
    <col min="4" max="4" width="31.54296875" customWidth="1"/>
    <col min="5" max="5" width="1.81640625" bestFit="1" customWidth="1"/>
    <col min="6" max="6" width="31.54296875" customWidth="1"/>
    <col min="7" max="7" width="9.54296875" style="1" bestFit="1" customWidth="1"/>
  </cols>
  <sheetData>
    <row r="1" spans="1:16" ht="48.75" customHeight="1" x14ac:dyDescent="0.35">
      <c r="A1" s="38" t="s">
        <v>17</v>
      </c>
      <c r="B1" s="38"/>
      <c r="C1" s="38"/>
      <c r="D1" s="38"/>
      <c r="E1" s="38"/>
      <c r="F1" s="38"/>
      <c r="G1" s="38"/>
      <c r="H1" s="14"/>
      <c r="I1" s="14"/>
      <c r="J1" s="1"/>
      <c r="K1" s="1"/>
      <c r="L1" s="1"/>
      <c r="P1" s="1"/>
    </row>
    <row r="2" spans="1:16" ht="15" customHeight="1" x14ac:dyDescent="0.6">
      <c r="A2" s="15"/>
      <c r="B2" s="31"/>
      <c r="C2" s="1"/>
      <c r="D2" s="2"/>
      <c r="E2" s="1"/>
      <c r="F2" s="1"/>
      <c r="G2"/>
      <c r="H2" s="1"/>
      <c r="I2" s="1"/>
      <c r="J2" s="1"/>
      <c r="K2" s="1"/>
      <c r="L2" s="1"/>
      <c r="P2" s="1"/>
    </row>
    <row r="3" spans="1:16" ht="18.5" x14ac:dyDescent="0.45">
      <c r="A3" s="3" t="s">
        <v>9</v>
      </c>
      <c r="B3" s="32"/>
      <c r="G3"/>
    </row>
    <row r="4" spans="1:16" ht="15.5" x14ac:dyDescent="0.35">
      <c r="A4" s="30">
        <v>1.0416666666666666E-2</v>
      </c>
      <c r="B4" s="33"/>
      <c r="C4" s="1"/>
      <c r="G4"/>
    </row>
    <row r="5" spans="1:16" ht="29.25" customHeight="1" x14ac:dyDescent="0.35">
      <c r="A5" s="16" t="s">
        <v>10</v>
      </c>
      <c r="B5" s="34" t="s">
        <v>21</v>
      </c>
      <c r="C5" s="13" t="s">
        <v>14</v>
      </c>
      <c r="D5" s="39" t="s">
        <v>11</v>
      </c>
      <c r="E5" s="39"/>
      <c r="F5" s="39"/>
      <c r="G5" s="12" t="s">
        <v>12</v>
      </c>
    </row>
    <row r="6" spans="1:16" ht="15" customHeight="1" x14ac:dyDescent="0.35">
      <c r="A6" s="37" t="s">
        <v>18</v>
      </c>
      <c r="B6" s="37"/>
      <c r="C6" s="37"/>
      <c r="D6" s="37"/>
      <c r="E6" s="37"/>
      <c r="F6" s="37"/>
      <c r="G6" s="37"/>
    </row>
    <row r="7" spans="1:16" ht="29.5" customHeight="1" x14ac:dyDescent="0.35">
      <c r="A7" s="19">
        <v>0.41666666666666669</v>
      </c>
      <c r="B7" s="35">
        <v>1</v>
      </c>
      <c r="C7" s="20">
        <v>1</v>
      </c>
      <c r="D7" s="23" t="str">
        <f>Rezultāti!B8</f>
        <v>Tieto</v>
      </c>
      <c r="E7" s="21" t="s">
        <v>13</v>
      </c>
      <c r="F7" s="23" t="str">
        <f>Rezultāti!B13</f>
        <v>Tet</v>
      </c>
      <c r="G7" s="21"/>
    </row>
    <row r="8" spans="1:16" ht="29.5" customHeight="1" x14ac:dyDescent="0.35">
      <c r="A8" s="19">
        <f>A7+$A$4</f>
        <v>0.42708333333333337</v>
      </c>
      <c r="B8" s="35">
        <v>1</v>
      </c>
      <c r="C8" s="20">
        <f>C7+1</f>
        <v>2</v>
      </c>
      <c r="D8" s="29" t="str">
        <f>Rezultāti!B9</f>
        <v>Scandiweb</v>
      </c>
      <c r="E8" s="21" t="s">
        <v>13</v>
      </c>
      <c r="F8" s="23" t="str">
        <f>Rezultāti!B12</f>
        <v>C.T.Co</v>
      </c>
      <c r="G8" s="21"/>
    </row>
    <row r="9" spans="1:16" ht="29.5" customHeight="1" x14ac:dyDescent="0.35">
      <c r="A9" s="19">
        <f t="shared" ref="A9:A43" si="0">A8+$A$4</f>
        <v>0.43750000000000006</v>
      </c>
      <c r="B9" s="35">
        <v>1</v>
      </c>
      <c r="C9" s="20">
        <f t="shared" ref="C9:C43" si="1">C8+1</f>
        <v>3</v>
      </c>
      <c r="D9" s="23" t="str">
        <f>Rezultāti!B10</f>
        <v>Also Cloud / Datakom</v>
      </c>
      <c r="E9" s="21" t="s">
        <v>13</v>
      </c>
      <c r="F9" s="23" t="str">
        <f>Rezultāti!B11</f>
        <v>SPH Engineering</v>
      </c>
      <c r="G9" s="21"/>
    </row>
    <row r="10" spans="1:16" ht="29.5" customHeight="1" x14ac:dyDescent="0.35">
      <c r="A10" s="19">
        <f t="shared" si="0"/>
        <v>0.44791666666666674</v>
      </c>
      <c r="B10" s="35">
        <v>2</v>
      </c>
      <c r="C10" s="20">
        <f t="shared" si="1"/>
        <v>4</v>
      </c>
      <c r="D10" s="23" t="str">
        <f>F8</f>
        <v>C.T.Co</v>
      </c>
      <c r="E10" s="21" t="s">
        <v>13</v>
      </c>
      <c r="F10" s="23" t="str">
        <f>D7</f>
        <v>Tieto</v>
      </c>
      <c r="G10" s="21"/>
    </row>
    <row r="11" spans="1:16" ht="29.5" customHeight="1" x14ac:dyDescent="0.35">
      <c r="A11" s="19">
        <f t="shared" si="0"/>
        <v>0.45833333333333343</v>
      </c>
      <c r="B11" s="35">
        <v>2</v>
      </c>
      <c r="C11" s="20">
        <f t="shared" si="1"/>
        <v>5</v>
      </c>
      <c r="D11" s="29" t="str">
        <f>F7</f>
        <v>Tet</v>
      </c>
      <c r="E11" s="21" t="s">
        <v>13</v>
      </c>
      <c r="F11" s="23" t="str">
        <f>D9</f>
        <v>Also Cloud / Datakom</v>
      </c>
      <c r="G11" s="21"/>
    </row>
    <row r="12" spans="1:16" ht="29.5" customHeight="1" x14ac:dyDescent="0.35">
      <c r="A12" s="19">
        <f t="shared" si="0"/>
        <v>0.46875000000000011</v>
      </c>
      <c r="B12" s="35">
        <v>2</v>
      </c>
      <c r="C12" s="20">
        <f t="shared" si="1"/>
        <v>6</v>
      </c>
      <c r="D12" s="23" t="str">
        <f>F9</f>
        <v>SPH Engineering</v>
      </c>
      <c r="E12" s="21" t="s">
        <v>13</v>
      </c>
      <c r="F12" s="29" t="str">
        <f>D8</f>
        <v>Scandiweb</v>
      </c>
      <c r="G12" s="21"/>
    </row>
    <row r="13" spans="1:16" ht="29.5" customHeight="1" x14ac:dyDescent="0.35">
      <c r="A13" s="19">
        <f t="shared" si="0"/>
        <v>0.4791666666666668</v>
      </c>
      <c r="B13" s="35">
        <v>3</v>
      </c>
      <c r="C13" s="20">
        <f t="shared" si="1"/>
        <v>7</v>
      </c>
      <c r="D13" s="23" t="str">
        <f>F8</f>
        <v>C.T.Co</v>
      </c>
      <c r="E13" s="21" t="s">
        <v>13</v>
      </c>
      <c r="F13" s="23" t="str">
        <f>F7</f>
        <v>Tet</v>
      </c>
      <c r="G13" s="21"/>
    </row>
    <row r="14" spans="1:16" ht="29.5" customHeight="1" x14ac:dyDescent="0.35">
      <c r="A14" s="19">
        <f t="shared" si="0"/>
        <v>0.48958333333333348</v>
      </c>
      <c r="B14" s="35">
        <v>3</v>
      </c>
      <c r="C14" s="20">
        <f t="shared" si="1"/>
        <v>8</v>
      </c>
      <c r="D14" s="23" t="str">
        <f>D7</f>
        <v>Tieto</v>
      </c>
      <c r="E14" s="21" t="s">
        <v>13</v>
      </c>
      <c r="F14" s="29" t="str">
        <f>F9</f>
        <v>SPH Engineering</v>
      </c>
      <c r="G14" s="21"/>
    </row>
    <row r="15" spans="1:16" ht="29.5" customHeight="1" x14ac:dyDescent="0.35">
      <c r="A15" s="19">
        <f t="shared" si="0"/>
        <v>0.50000000000000011</v>
      </c>
      <c r="B15" s="35">
        <v>2.9142857142857199</v>
      </c>
      <c r="C15" s="20">
        <f t="shared" si="1"/>
        <v>9</v>
      </c>
      <c r="D15" s="29" t="str">
        <f>D8</f>
        <v>Scandiweb</v>
      </c>
      <c r="E15" s="21" t="s">
        <v>13</v>
      </c>
      <c r="F15" s="23" t="str">
        <f>D9</f>
        <v>Also Cloud / Datakom</v>
      </c>
      <c r="G15" s="21"/>
    </row>
    <row r="16" spans="1:16" ht="29.5" customHeight="1" x14ac:dyDescent="0.35">
      <c r="A16" s="19">
        <f t="shared" si="0"/>
        <v>0.51041666666666674</v>
      </c>
      <c r="B16" s="35">
        <v>4</v>
      </c>
      <c r="C16" s="20">
        <f t="shared" si="1"/>
        <v>10</v>
      </c>
      <c r="D16" s="23" t="str">
        <f>F8</f>
        <v>C.T.Co</v>
      </c>
      <c r="E16" s="21" t="s">
        <v>13</v>
      </c>
      <c r="F16" s="23" t="str">
        <f>F9</f>
        <v>SPH Engineering</v>
      </c>
      <c r="G16" s="21"/>
    </row>
    <row r="17" spans="1:7" ht="29.5" customHeight="1" x14ac:dyDescent="0.35">
      <c r="A17" s="19">
        <f t="shared" si="0"/>
        <v>0.52083333333333337</v>
      </c>
      <c r="B17" s="35">
        <v>4</v>
      </c>
      <c r="C17" s="20">
        <f t="shared" si="1"/>
        <v>11</v>
      </c>
      <c r="D17" s="23" t="str">
        <f>F7</f>
        <v>Tet</v>
      </c>
      <c r="E17" s="21" t="s">
        <v>13</v>
      </c>
      <c r="F17" s="29" t="str">
        <f>D8</f>
        <v>Scandiweb</v>
      </c>
      <c r="G17" s="21"/>
    </row>
    <row r="18" spans="1:7" ht="29.5" customHeight="1" x14ac:dyDescent="0.35">
      <c r="A18" s="19">
        <f t="shared" si="0"/>
        <v>0.53125</v>
      </c>
      <c r="B18" s="35">
        <v>3.6857142857142899</v>
      </c>
      <c r="C18" s="20">
        <f t="shared" si="1"/>
        <v>12</v>
      </c>
      <c r="D18" s="23" t="str">
        <f>D9</f>
        <v>Also Cloud / Datakom</v>
      </c>
      <c r="E18" s="21" t="s">
        <v>13</v>
      </c>
      <c r="F18" s="29" t="str">
        <f>D7</f>
        <v>Tieto</v>
      </c>
      <c r="G18" s="21"/>
    </row>
    <row r="19" spans="1:7" ht="29.5" customHeight="1" x14ac:dyDescent="0.35">
      <c r="A19" s="19">
        <f t="shared" si="0"/>
        <v>0.54166666666666663</v>
      </c>
      <c r="B19" s="35">
        <v>5</v>
      </c>
      <c r="C19" s="20">
        <f t="shared" si="1"/>
        <v>13</v>
      </c>
      <c r="D19" s="23" t="str">
        <f>F9</f>
        <v>SPH Engineering</v>
      </c>
      <c r="E19" s="21" t="s">
        <v>13</v>
      </c>
      <c r="F19" s="23" t="str">
        <f>F7</f>
        <v>Tet</v>
      </c>
      <c r="G19" s="21"/>
    </row>
    <row r="20" spans="1:7" ht="29.5" customHeight="1" x14ac:dyDescent="0.35">
      <c r="A20" s="19">
        <f t="shared" si="0"/>
        <v>0.55208333333333326</v>
      </c>
      <c r="B20" s="35">
        <v>5</v>
      </c>
      <c r="C20" s="20">
        <f t="shared" si="1"/>
        <v>14</v>
      </c>
      <c r="D20" s="23" t="str">
        <f>D9</f>
        <v>Also Cloud / Datakom</v>
      </c>
      <c r="E20" s="21" t="s">
        <v>13</v>
      </c>
      <c r="F20" s="23" t="str">
        <f>F8</f>
        <v>C.T.Co</v>
      </c>
      <c r="G20" s="21"/>
    </row>
    <row r="21" spans="1:7" ht="29.5" customHeight="1" x14ac:dyDescent="0.35">
      <c r="A21" s="19">
        <f t="shared" si="0"/>
        <v>0.56249999999999989</v>
      </c>
      <c r="B21" s="35">
        <v>5</v>
      </c>
      <c r="C21" s="20">
        <f t="shared" si="1"/>
        <v>15</v>
      </c>
      <c r="D21" s="23" t="str">
        <f>D7</f>
        <v>Tieto</v>
      </c>
      <c r="E21" s="21" t="s">
        <v>13</v>
      </c>
      <c r="F21" s="29" t="str">
        <f>D8</f>
        <v>Scandiweb</v>
      </c>
      <c r="G21" s="21"/>
    </row>
    <row r="22" spans="1:7" ht="15.5" x14ac:dyDescent="0.35">
      <c r="A22" s="37" t="s">
        <v>19</v>
      </c>
      <c r="B22" s="37"/>
      <c r="C22" s="37"/>
      <c r="D22" s="37"/>
      <c r="E22" s="37"/>
      <c r="F22" s="37"/>
      <c r="G22" s="37"/>
    </row>
    <row r="23" spans="1:7" ht="29.5" customHeight="1" x14ac:dyDescent="0.35">
      <c r="A23" s="19">
        <f>A21+$A$4</f>
        <v>0.57291666666666652</v>
      </c>
      <c r="B23" s="35">
        <v>1</v>
      </c>
      <c r="C23" s="20">
        <f>C21+1</f>
        <v>16</v>
      </c>
      <c r="D23" s="29" t="str">
        <f>Rezultāti!B18</f>
        <v>Accenture</v>
      </c>
      <c r="E23" s="21" t="s">
        <v>13</v>
      </c>
      <c r="F23" s="23" t="str">
        <f>Rezultāti!B19</f>
        <v>Cognizant</v>
      </c>
      <c r="G23" s="21"/>
    </row>
    <row r="24" spans="1:7" ht="29.5" customHeight="1" x14ac:dyDescent="0.35">
      <c r="A24" s="19">
        <f t="shared" si="0"/>
        <v>0.58333333333333315</v>
      </c>
      <c r="B24" s="35">
        <v>1</v>
      </c>
      <c r="C24" s="20">
        <f t="shared" si="1"/>
        <v>17</v>
      </c>
      <c r="D24" s="23" t="str">
        <f>Rezultāti!B20</f>
        <v>Magebit</v>
      </c>
      <c r="E24" s="21" t="s">
        <v>13</v>
      </c>
      <c r="F24" s="23" t="str">
        <f>Rezultāti!B21</f>
        <v>LVRTC</v>
      </c>
      <c r="G24" s="21"/>
    </row>
    <row r="25" spans="1:7" ht="29.5" customHeight="1" x14ac:dyDescent="0.35">
      <c r="A25" s="19">
        <f t="shared" si="0"/>
        <v>0.59374999999999978</v>
      </c>
      <c r="B25" s="35">
        <v>2</v>
      </c>
      <c r="C25" s="20">
        <f t="shared" si="1"/>
        <v>18</v>
      </c>
      <c r="D25" s="23" t="str">
        <f>Rezultāti!B22</f>
        <v>Autentica</v>
      </c>
      <c r="E25" s="21" t="s">
        <v>13</v>
      </c>
      <c r="F25" s="29" t="str">
        <f>D23</f>
        <v>Accenture</v>
      </c>
      <c r="G25" s="28"/>
    </row>
    <row r="26" spans="1:7" ht="29.5" customHeight="1" x14ac:dyDescent="0.35">
      <c r="A26" s="19">
        <f t="shared" si="0"/>
        <v>0.60416666666666641</v>
      </c>
      <c r="B26" s="35">
        <v>2</v>
      </c>
      <c r="C26" s="20">
        <f t="shared" si="1"/>
        <v>19</v>
      </c>
      <c r="D26" s="23" t="str">
        <f>D24</f>
        <v>Magebit</v>
      </c>
      <c r="E26" s="21" t="s">
        <v>13</v>
      </c>
      <c r="F26" s="29" t="str">
        <f>F23</f>
        <v>Cognizant</v>
      </c>
      <c r="G26" s="22"/>
    </row>
    <row r="27" spans="1:7" ht="29.5" customHeight="1" x14ac:dyDescent="0.35">
      <c r="A27" s="19">
        <f t="shared" si="0"/>
        <v>0.61458333333333304</v>
      </c>
      <c r="B27" s="35">
        <v>3</v>
      </c>
      <c r="C27" s="20">
        <f t="shared" si="1"/>
        <v>20</v>
      </c>
      <c r="D27" s="23" t="str">
        <f>F24</f>
        <v>LVRTC</v>
      </c>
      <c r="E27" s="21" t="s">
        <v>13</v>
      </c>
      <c r="F27" s="29" t="str">
        <f>D25</f>
        <v>Autentica</v>
      </c>
      <c r="G27" s="22"/>
    </row>
    <row r="28" spans="1:7" ht="29.5" customHeight="1" x14ac:dyDescent="0.35">
      <c r="A28" s="19">
        <f t="shared" si="0"/>
        <v>0.62499999999999967</v>
      </c>
      <c r="B28" s="35">
        <v>2.9142857142857199</v>
      </c>
      <c r="C28" s="20">
        <f t="shared" si="1"/>
        <v>21</v>
      </c>
      <c r="D28" s="29" t="str">
        <f>F25</f>
        <v>Accenture</v>
      </c>
      <c r="E28" s="21" t="s">
        <v>13</v>
      </c>
      <c r="F28" s="23" t="str">
        <f>D26</f>
        <v>Magebit</v>
      </c>
      <c r="G28" s="22"/>
    </row>
    <row r="29" spans="1:7" ht="29.5" customHeight="1" x14ac:dyDescent="0.35">
      <c r="A29" s="19">
        <f t="shared" si="0"/>
        <v>0.6354166666666663</v>
      </c>
      <c r="B29" s="35">
        <v>4</v>
      </c>
      <c r="C29" s="20">
        <f t="shared" si="1"/>
        <v>22</v>
      </c>
      <c r="D29" s="29" t="str">
        <f>F26</f>
        <v>Cognizant</v>
      </c>
      <c r="E29" s="21" t="s">
        <v>13</v>
      </c>
      <c r="F29" s="23" t="str">
        <f>D27</f>
        <v>LVRTC</v>
      </c>
      <c r="G29" s="22"/>
    </row>
    <row r="30" spans="1:7" ht="29.5" customHeight="1" x14ac:dyDescent="0.35">
      <c r="A30" s="19">
        <f t="shared" si="0"/>
        <v>0.64583333333333293</v>
      </c>
      <c r="B30" s="35">
        <v>3.6857142857142899</v>
      </c>
      <c r="C30" s="20">
        <f t="shared" si="1"/>
        <v>23</v>
      </c>
      <c r="D30" s="23" t="str">
        <f>D25</f>
        <v>Autentica</v>
      </c>
      <c r="E30" s="21" t="s">
        <v>13</v>
      </c>
      <c r="F30" s="29" t="str">
        <f>F28</f>
        <v>Magebit</v>
      </c>
      <c r="G30" s="22"/>
    </row>
    <row r="31" spans="1:7" ht="29.5" customHeight="1" x14ac:dyDescent="0.35">
      <c r="A31" s="19">
        <f t="shared" si="0"/>
        <v>0.65624999999999956</v>
      </c>
      <c r="B31" s="35">
        <v>5</v>
      </c>
      <c r="C31" s="20">
        <f t="shared" si="1"/>
        <v>24</v>
      </c>
      <c r="D31" s="23" t="str">
        <f>F29</f>
        <v>LVRTC</v>
      </c>
      <c r="E31" s="21" t="s">
        <v>13</v>
      </c>
      <c r="F31" s="29" t="str">
        <f>D28</f>
        <v>Accenture</v>
      </c>
      <c r="G31" s="22"/>
    </row>
    <row r="32" spans="1:7" ht="29.5" customHeight="1" x14ac:dyDescent="0.35">
      <c r="A32" s="19">
        <f t="shared" si="0"/>
        <v>0.66666666666666619</v>
      </c>
      <c r="B32" s="35">
        <v>5</v>
      </c>
      <c r="C32" s="20">
        <f t="shared" si="1"/>
        <v>25</v>
      </c>
      <c r="D32" s="29" t="str">
        <f>D29</f>
        <v>Cognizant</v>
      </c>
      <c r="E32" s="21" t="s">
        <v>13</v>
      </c>
      <c r="F32" s="29" t="str">
        <f>D30</f>
        <v>Autentica</v>
      </c>
      <c r="G32" s="22"/>
    </row>
    <row r="33" spans="1:7" ht="15.5" x14ac:dyDescent="0.35">
      <c r="A33" s="37" t="s">
        <v>20</v>
      </c>
      <c r="B33" s="37"/>
      <c r="C33" s="37"/>
      <c r="D33" s="37"/>
      <c r="E33" s="37"/>
      <c r="F33" s="37"/>
      <c r="G33" s="37"/>
    </row>
    <row r="34" spans="1:7" ht="29.5" customHeight="1" x14ac:dyDescent="0.35">
      <c r="A34" s="19">
        <f>A32+$A$4</f>
        <v>0.67708333333333282</v>
      </c>
      <c r="B34" s="35">
        <v>1</v>
      </c>
      <c r="C34" s="20">
        <f>C32+1</f>
        <v>26</v>
      </c>
      <c r="D34" s="29" t="str">
        <f>Rezultāti!B27</f>
        <v>Evolution</v>
      </c>
      <c r="E34" s="21" t="s">
        <v>13</v>
      </c>
      <c r="F34" s="23" t="str">
        <f>Rezultāti!B28</f>
        <v>Dynatech</v>
      </c>
      <c r="G34" s="22"/>
    </row>
    <row r="35" spans="1:7" ht="29.5" customHeight="1" x14ac:dyDescent="0.35">
      <c r="A35" s="19">
        <f t="shared" si="0"/>
        <v>0.68749999999999944</v>
      </c>
      <c r="B35" s="35">
        <v>1</v>
      </c>
      <c r="C35" s="20">
        <f t="shared" si="1"/>
        <v>27</v>
      </c>
      <c r="D35" s="23" t="str">
        <f>Rezultāti!B29</f>
        <v>TestDevLab</v>
      </c>
      <c r="E35" s="21" t="s">
        <v>13</v>
      </c>
      <c r="F35" s="23" t="str">
        <f>Rezultāti!B30</f>
        <v>Clarity Labs</v>
      </c>
      <c r="G35" s="22"/>
    </row>
    <row r="36" spans="1:7" ht="29.5" customHeight="1" x14ac:dyDescent="0.35">
      <c r="A36" s="19">
        <f t="shared" si="0"/>
        <v>0.69791666666666607</v>
      </c>
      <c r="B36" s="35">
        <v>2</v>
      </c>
      <c r="C36" s="20">
        <f t="shared" si="1"/>
        <v>28</v>
      </c>
      <c r="D36" s="23" t="str">
        <f>Rezultāti!B31</f>
        <v>Emergn</v>
      </c>
      <c r="E36" s="21" t="s">
        <v>13</v>
      </c>
      <c r="F36" s="29" t="str">
        <f>D34</f>
        <v>Evolution</v>
      </c>
      <c r="G36" s="22"/>
    </row>
    <row r="37" spans="1:7" ht="29.5" customHeight="1" x14ac:dyDescent="0.35">
      <c r="A37" s="19">
        <f t="shared" si="0"/>
        <v>0.7083333333333327</v>
      </c>
      <c r="B37" s="35">
        <v>2</v>
      </c>
      <c r="C37" s="20">
        <f t="shared" si="1"/>
        <v>29</v>
      </c>
      <c r="D37" s="23" t="str">
        <f>D35</f>
        <v>TestDevLab</v>
      </c>
      <c r="E37" s="21" t="s">
        <v>13</v>
      </c>
      <c r="F37" s="29" t="str">
        <f>F34</f>
        <v>Dynatech</v>
      </c>
      <c r="G37" s="22"/>
    </row>
    <row r="38" spans="1:7" ht="29.5" customHeight="1" x14ac:dyDescent="0.35">
      <c r="A38" s="19">
        <f t="shared" si="0"/>
        <v>0.71874999999999933</v>
      </c>
      <c r="B38" s="35">
        <v>3</v>
      </c>
      <c r="C38" s="20">
        <f t="shared" si="1"/>
        <v>30</v>
      </c>
      <c r="D38" s="23" t="str">
        <f>F35</f>
        <v>Clarity Labs</v>
      </c>
      <c r="E38" s="21" t="s">
        <v>13</v>
      </c>
      <c r="F38" s="29" t="str">
        <f>D36</f>
        <v>Emergn</v>
      </c>
      <c r="G38" s="22"/>
    </row>
    <row r="39" spans="1:7" ht="29.5" customHeight="1" x14ac:dyDescent="0.35">
      <c r="A39" s="19">
        <f t="shared" si="0"/>
        <v>0.72916666666666596</v>
      </c>
      <c r="B39" s="35">
        <v>2.9142857142857199</v>
      </c>
      <c r="C39" s="20">
        <f t="shared" si="1"/>
        <v>31</v>
      </c>
      <c r="D39" s="29" t="str">
        <f>F36</f>
        <v>Evolution</v>
      </c>
      <c r="E39" s="21" t="s">
        <v>13</v>
      </c>
      <c r="F39" s="23" t="str">
        <f>D37</f>
        <v>TestDevLab</v>
      </c>
      <c r="G39" s="22"/>
    </row>
    <row r="40" spans="1:7" ht="29.5" customHeight="1" x14ac:dyDescent="0.35">
      <c r="A40" s="19">
        <f t="shared" si="0"/>
        <v>0.73958333333333259</v>
      </c>
      <c r="B40" s="35">
        <v>4</v>
      </c>
      <c r="C40" s="20">
        <f t="shared" si="1"/>
        <v>32</v>
      </c>
      <c r="D40" s="29" t="str">
        <f>F37</f>
        <v>Dynatech</v>
      </c>
      <c r="E40" s="21" t="s">
        <v>13</v>
      </c>
      <c r="F40" s="23" t="str">
        <f>D38</f>
        <v>Clarity Labs</v>
      </c>
      <c r="G40" s="22"/>
    </row>
    <row r="41" spans="1:7" ht="29.5" customHeight="1" x14ac:dyDescent="0.35">
      <c r="A41" s="19">
        <f t="shared" si="0"/>
        <v>0.74999999999999922</v>
      </c>
      <c r="B41" s="35">
        <v>3.6857142857142899</v>
      </c>
      <c r="C41" s="20">
        <f t="shared" si="1"/>
        <v>33</v>
      </c>
      <c r="D41" s="23" t="str">
        <f>D36</f>
        <v>Emergn</v>
      </c>
      <c r="E41" s="21" t="s">
        <v>13</v>
      </c>
      <c r="F41" s="29" t="str">
        <f>F39</f>
        <v>TestDevLab</v>
      </c>
      <c r="G41" s="22"/>
    </row>
    <row r="42" spans="1:7" ht="29.5" customHeight="1" x14ac:dyDescent="0.35">
      <c r="A42" s="19">
        <f t="shared" si="0"/>
        <v>0.76041666666666585</v>
      </c>
      <c r="B42" s="35">
        <v>5</v>
      </c>
      <c r="C42" s="20">
        <f t="shared" si="1"/>
        <v>34</v>
      </c>
      <c r="D42" s="23" t="str">
        <f>F40</f>
        <v>Clarity Labs</v>
      </c>
      <c r="E42" s="21" t="s">
        <v>13</v>
      </c>
      <c r="F42" s="29" t="str">
        <f>D39</f>
        <v>Evolution</v>
      </c>
      <c r="G42" s="22"/>
    </row>
    <row r="43" spans="1:7" ht="29.5" customHeight="1" x14ac:dyDescent="0.35">
      <c r="A43" s="19">
        <f t="shared" si="0"/>
        <v>0.77083333333333248</v>
      </c>
      <c r="B43" s="35">
        <v>5</v>
      </c>
      <c r="C43" s="20">
        <f t="shared" si="1"/>
        <v>35</v>
      </c>
      <c r="D43" s="29" t="str">
        <f>D40</f>
        <v>Dynatech</v>
      </c>
      <c r="E43" s="21" t="s">
        <v>13</v>
      </c>
      <c r="F43" s="29" t="str">
        <f>D41</f>
        <v>Emergn</v>
      </c>
      <c r="G43" s="22"/>
    </row>
  </sheetData>
  <mergeCells count="5">
    <mergeCell ref="A22:G22"/>
    <mergeCell ref="A33:G33"/>
    <mergeCell ref="A1:G1"/>
    <mergeCell ref="D5:F5"/>
    <mergeCell ref="A6:G6"/>
  </mergeCells>
  <pageMargins left="0.25" right="0.25" top="0.14000000000000001" bottom="0.5" header="0.12" footer="0.12"/>
  <pageSetup firstPageNumber="0" orientation="portrait" r:id="rId1"/>
  <ignoredErrors>
    <ignoredError sqref="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zoomScale="70" zoomScaleNormal="70" workbookViewId="0">
      <selection activeCell="C31" sqref="C31"/>
    </sheetView>
  </sheetViews>
  <sheetFormatPr defaultRowHeight="14.5" x14ac:dyDescent="0.35"/>
  <cols>
    <col min="1" max="1" width="3.54296875" style="1" customWidth="1"/>
    <col min="2" max="2" width="27.7265625" customWidth="1"/>
    <col min="3" max="8" width="7.54296875" style="1" customWidth="1"/>
    <col min="9" max="11" width="8.26953125" style="1" customWidth="1"/>
    <col min="12" max="1021" width="8.26953125"/>
  </cols>
  <sheetData>
    <row r="1" spans="1:11" ht="48.75" customHeight="1" x14ac:dyDescent="0.3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5">
      <c r="A2"/>
      <c r="C2"/>
      <c r="D2"/>
      <c r="E2"/>
      <c r="F2"/>
      <c r="G2"/>
      <c r="H2"/>
      <c r="I2"/>
      <c r="J2"/>
      <c r="K2"/>
    </row>
    <row r="3" spans="1:11" ht="18.5" x14ac:dyDescent="0.45">
      <c r="A3" s="3" t="s">
        <v>0</v>
      </c>
      <c r="C3"/>
      <c r="D3"/>
      <c r="E3"/>
      <c r="F3"/>
      <c r="G3"/>
      <c r="H3"/>
      <c r="I3"/>
      <c r="J3"/>
      <c r="K3"/>
    </row>
    <row r="4" spans="1:11" ht="15.5" x14ac:dyDescent="0.35">
      <c r="A4" s="4"/>
      <c r="C4"/>
      <c r="D4"/>
      <c r="E4"/>
      <c r="F4"/>
      <c r="G4"/>
      <c r="H4"/>
      <c r="I4"/>
      <c r="J4"/>
      <c r="K4"/>
    </row>
    <row r="5" spans="1:11" ht="15.5" x14ac:dyDescent="0.35">
      <c r="A5" s="4" t="s">
        <v>18</v>
      </c>
      <c r="C5"/>
      <c r="D5"/>
      <c r="E5"/>
      <c r="F5"/>
      <c r="G5"/>
      <c r="H5"/>
      <c r="I5"/>
      <c r="J5"/>
      <c r="K5"/>
    </row>
    <row r="6" spans="1:11" x14ac:dyDescent="0.35">
      <c r="A6"/>
      <c r="C6"/>
      <c r="D6"/>
      <c r="E6"/>
      <c r="F6"/>
      <c r="G6"/>
      <c r="H6"/>
      <c r="I6"/>
      <c r="J6"/>
      <c r="K6"/>
    </row>
    <row r="7" spans="1:11" s="7" customFormat="1" ht="30" customHeight="1" x14ac:dyDescent="0.35">
      <c r="A7" s="5"/>
      <c r="B7" s="6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25" t="s">
        <v>15</v>
      </c>
      <c r="H7" s="25" t="s">
        <v>16</v>
      </c>
      <c r="I7" s="5" t="s">
        <v>6</v>
      </c>
      <c r="J7" s="5" t="s">
        <v>7</v>
      </c>
      <c r="K7" s="5" t="s">
        <v>8</v>
      </c>
    </row>
    <row r="8" spans="1:11" ht="30" customHeight="1" x14ac:dyDescent="0.35">
      <c r="A8" s="8" t="s">
        <v>2</v>
      </c>
      <c r="B8" s="9" t="s">
        <v>22</v>
      </c>
      <c r="C8" s="10"/>
      <c r="D8" s="26"/>
      <c r="E8" s="8"/>
      <c r="F8" s="26"/>
      <c r="G8" s="26"/>
      <c r="H8" s="27"/>
      <c r="I8" s="26"/>
      <c r="J8" s="11"/>
      <c r="K8" s="26"/>
    </row>
    <row r="9" spans="1:11" ht="30" customHeight="1" x14ac:dyDescent="0.35">
      <c r="A9" s="8" t="s">
        <v>3</v>
      </c>
      <c r="B9" s="9" t="s">
        <v>23</v>
      </c>
      <c r="C9" s="26"/>
      <c r="D9" s="10"/>
      <c r="E9" s="26"/>
      <c r="F9" s="26"/>
      <c r="G9" s="26"/>
      <c r="H9" s="26"/>
      <c r="I9" s="26"/>
      <c r="J9" s="11"/>
      <c r="K9" s="26"/>
    </row>
    <row r="10" spans="1:11" ht="30" customHeight="1" x14ac:dyDescent="0.35">
      <c r="A10" s="8" t="s">
        <v>4</v>
      </c>
      <c r="B10" s="9" t="s">
        <v>24</v>
      </c>
      <c r="C10" s="26"/>
      <c r="D10" s="26"/>
      <c r="E10" s="10"/>
      <c r="F10" s="26"/>
      <c r="G10" s="26"/>
      <c r="H10" s="26"/>
      <c r="I10" s="26"/>
      <c r="J10" s="11"/>
      <c r="K10" s="26"/>
    </row>
    <row r="11" spans="1:11" ht="30" customHeight="1" x14ac:dyDescent="0.35">
      <c r="A11" s="8" t="s">
        <v>5</v>
      </c>
      <c r="B11" s="9" t="s">
        <v>25</v>
      </c>
      <c r="C11" s="26"/>
      <c r="D11" s="26"/>
      <c r="E11" s="26"/>
      <c r="F11" s="10"/>
      <c r="G11" s="26"/>
      <c r="H11" s="26"/>
      <c r="I11" s="26"/>
      <c r="J11" s="11"/>
      <c r="K11" s="26"/>
    </row>
    <row r="12" spans="1:11" ht="30" customHeight="1" x14ac:dyDescent="0.35">
      <c r="A12" s="24" t="s">
        <v>15</v>
      </c>
      <c r="B12" s="9" t="s">
        <v>26</v>
      </c>
      <c r="C12" s="26"/>
      <c r="D12" s="26"/>
      <c r="E12" s="8"/>
      <c r="F12" s="26"/>
      <c r="G12" s="18"/>
      <c r="H12" s="26"/>
      <c r="I12" s="26"/>
      <c r="J12" s="11"/>
      <c r="K12" s="26"/>
    </row>
    <row r="13" spans="1:11" ht="30" customHeight="1" x14ac:dyDescent="0.35">
      <c r="A13" s="24" t="s">
        <v>16</v>
      </c>
      <c r="B13" s="9" t="s">
        <v>27</v>
      </c>
      <c r="C13" s="26"/>
      <c r="D13" s="26"/>
      <c r="E13" s="26"/>
      <c r="F13" s="8"/>
      <c r="G13" s="26"/>
      <c r="H13" s="18"/>
      <c r="I13" s="26"/>
      <c r="J13" s="11"/>
      <c r="K13" s="26"/>
    </row>
    <row r="14" spans="1:11" x14ac:dyDescent="0.35">
      <c r="A14"/>
      <c r="C14"/>
      <c r="D14"/>
      <c r="E14"/>
      <c r="F14"/>
      <c r="G14"/>
      <c r="H14"/>
      <c r="I14"/>
      <c r="J14"/>
      <c r="K14"/>
    </row>
    <row r="15" spans="1:11" ht="15.5" x14ac:dyDescent="0.35">
      <c r="A15" s="4" t="s">
        <v>19</v>
      </c>
      <c r="C15"/>
      <c r="D15"/>
      <c r="E15"/>
      <c r="F15"/>
      <c r="G15"/>
      <c r="H15"/>
      <c r="I15"/>
      <c r="J15"/>
      <c r="K15"/>
    </row>
    <row r="16" spans="1:11" x14ac:dyDescent="0.35">
      <c r="A16"/>
      <c r="C16"/>
      <c r="D16"/>
      <c r="E16"/>
      <c r="F16"/>
      <c r="G16"/>
      <c r="H16"/>
      <c r="I16"/>
      <c r="J16"/>
      <c r="K16"/>
    </row>
    <row r="17" spans="1:11" ht="30" customHeight="1" x14ac:dyDescent="0.35">
      <c r="A17" s="5"/>
      <c r="B17" s="6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25" t="s">
        <v>15</v>
      </c>
      <c r="H17" s="25" t="s">
        <v>16</v>
      </c>
      <c r="I17" s="5" t="s">
        <v>6</v>
      </c>
      <c r="J17" s="5" t="s">
        <v>7</v>
      </c>
      <c r="K17" s="5" t="s">
        <v>8</v>
      </c>
    </row>
    <row r="18" spans="1:11" ht="30" customHeight="1" x14ac:dyDescent="0.35">
      <c r="A18" s="8" t="s">
        <v>2</v>
      </c>
      <c r="B18" s="9" t="s">
        <v>28</v>
      </c>
      <c r="C18" s="10"/>
      <c r="D18" s="26"/>
      <c r="E18" s="26"/>
      <c r="F18" s="26"/>
      <c r="G18" s="26"/>
      <c r="H18" s="26"/>
      <c r="I18" s="26"/>
      <c r="J18" s="11"/>
      <c r="K18" s="26"/>
    </row>
    <row r="19" spans="1:11" ht="30" customHeight="1" x14ac:dyDescent="0.35">
      <c r="A19" s="8" t="s">
        <v>3</v>
      </c>
      <c r="B19" s="9" t="s">
        <v>29</v>
      </c>
      <c r="C19" s="26"/>
      <c r="D19" s="10"/>
      <c r="E19" s="26"/>
      <c r="F19" s="26"/>
      <c r="G19" s="26"/>
      <c r="H19" s="26"/>
      <c r="I19" s="26"/>
      <c r="J19" s="11"/>
      <c r="K19" s="26"/>
    </row>
    <row r="20" spans="1:11" ht="30" customHeight="1" x14ac:dyDescent="0.35">
      <c r="A20" s="8" t="s">
        <v>4</v>
      </c>
      <c r="B20" s="9" t="s">
        <v>30</v>
      </c>
      <c r="C20" s="26"/>
      <c r="D20" s="26"/>
      <c r="E20" s="10"/>
      <c r="F20" s="26"/>
      <c r="G20" s="26"/>
      <c r="H20" s="26"/>
      <c r="I20" s="26"/>
      <c r="J20" s="11"/>
      <c r="K20" s="26"/>
    </row>
    <row r="21" spans="1:11" ht="30" customHeight="1" x14ac:dyDescent="0.35">
      <c r="A21" s="8" t="s">
        <v>5</v>
      </c>
      <c r="B21" s="9" t="s">
        <v>31</v>
      </c>
      <c r="C21" s="26"/>
      <c r="D21" s="26"/>
      <c r="E21" s="26"/>
      <c r="F21" s="10"/>
      <c r="G21" s="26"/>
      <c r="H21" s="26"/>
      <c r="I21" s="26"/>
      <c r="J21" s="11"/>
      <c r="K21" s="26"/>
    </row>
    <row r="22" spans="1:11" ht="30" customHeight="1" x14ac:dyDescent="0.35">
      <c r="A22" s="24" t="s">
        <v>15</v>
      </c>
      <c r="B22" s="9" t="s">
        <v>32</v>
      </c>
      <c r="C22" s="26"/>
      <c r="D22" s="26"/>
      <c r="E22" s="26"/>
      <c r="F22" s="26"/>
      <c r="G22" s="18"/>
      <c r="H22" s="26"/>
      <c r="I22" s="26"/>
      <c r="J22" s="11"/>
      <c r="K22" s="26"/>
    </row>
    <row r="24" spans="1:11" ht="15.5" x14ac:dyDescent="0.35">
      <c r="A24" s="4" t="s">
        <v>20</v>
      </c>
      <c r="C24"/>
      <c r="D24"/>
      <c r="E24"/>
      <c r="F24"/>
      <c r="G24"/>
      <c r="H24"/>
      <c r="I24"/>
      <c r="J24"/>
      <c r="K24"/>
    </row>
    <row r="25" spans="1:11" x14ac:dyDescent="0.35">
      <c r="A25"/>
      <c r="C25"/>
      <c r="D25"/>
      <c r="E25"/>
      <c r="F25"/>
      <c r="G25"/>
      <c r="H25"/>
      <c r="I25"/>
      <c r="J25"/>
      <c r="K25"/>
    </row>
    <row r="26" spans="1:11" ht="30" customHeight="1" x14ac:dyDescent="0.35">
      <c r="A26" s="5"/>
      <c r="B26" s="6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25" t="s">
        <v>15</v>
      </c>
      <c r="H26" s="25" t="s">
        <v>16</v>
      </c>
      <c r="I26" s="5" t="s">
        <v>6</v>
      </c>
      <c r="J26" s="5" t="s">
        <v>7</v>
      </c>
      <c r="K26" s="5" t="s">
        <v>8</v>
      </c>
    </row>
    <row r="27" spans="1:11" ht="30" customHeight="1" x14ac:dyDescent="0.35">
      <c r="A27" s="8" t="s">
        <v>2</v>
      </c>
      <c r="B27" s="9" t="s">
        <v>33</v>
      </c>
      <c r="C27" s="10"/>
      <c r="D27" s="26"/>
      <c r="E27" s="26"/>
      <c r="F27" s="26"/>
      <c r="G27" s="26"/>
      <c r="H27" s="26"/>
      <c r="I27" s="26"/>
      <c r="J27" s="11"/>
      <c r="K27" s="26"/>
    </row>
    <row r="28" spans="1:11" ht="30" customHeight="1" x14ac:dyDescent="0.35">
      <c r="A28" s="8" t="s">
        <v>3</v>
      </c>
      <c r="B28" s="9" t="s">
        <v>34</v>
      </c>
      <c r="C28" s="26"/>
      <c r="D28" s="10"/>
      <c r="E28" s="26"/>
      <c r="F28" s="26"/>
      <c r="G28" s="26"/>
      <c r="H28" s="26"/>
      <c r="I28" s="26"/>
      <c r="J28" s="11"/>
      <c r="K28" s="26"/>
    </row>
    <row r="29" spans="1:11" ht="30" customHeight="1" x14ac:dyDescent="0.35">
      <c r="A29" s="8" t="s">
        <v>4</v>
      </c>
      <c r="B29" s="9" t="s">
        <v>35</v>
      </c>
      <c r="C29" s="26"/>
      <c r="D29" s="26"/>
      <c r="E29" s="10"/>
      <c r="F29" s="26"/>
      <c r="G29" s="26"/>
      <c r="H29" s="26"/>
      <c r="I29" s="26"/>
      <c r="J29" s="11"/>
      <c r="K29" s="26"/>
    </row>
    <row r="30" spans="1:11" ht="30" customHeight="1" x14ac:dyDescent="0.35">
      <c r="A30" s="8" t="s">
        <v>5</v>
      </c>
      <c r="B30" s="9" t="s">
        <v>36</v>
      </c>
      <c r="C30" s="26"/>
      <c r="D30" s="26"/>
      <c r="E30" s="26"/>
      <c r="F30" s="10"/>
      <c r="G30" s="26"/>
      <c r="H30" s="26"/>
      <c r="I30" s="26"/>
      <c r="J30" s="11"/>
      <c r="K30" s="26"/>
    </row>
    <row r="31" spans="1:11" ht="30" customHeight="1" x14ac:dyDescent="0.35">
      <c r="A31" s="24" t="s">
        <v>15</v>
      </c>
      <c r="B31" s="9" t="s">
        <v>37</v>
      </c>
      <c r="C31" s="26"/>
      <c r="D31" s="26"/>
      <c r="E31" s="26"/>
      <c r="F31" s="26"/>
      <c r="G31" s="18"/>
      <c r="H31" s="26"/>
      <c r="I31" s="26"/>
      <c r="J31" s="11"/>
      <c r="K31" s="26"/>
    </row>
  </sheetData>
  <mergeCells count="1">
    <mergeCell ref="A1:K1"/>
  </mergeCells>
  <pageMargins left="0.11811023622047245" right="0.11811023622047245" top="0.11811023622047245" bottom="0.11811023622047245" header="0.11811023622047245" footer="0.11811023622047245"/>
  <pageSetup scale="9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Kalendārs</vt:lpstr>
      <vt:lpstr>Rezultāti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Laksevics, Kaspars</cp:lastModifiedBy>
  <cp:revision>6</cp:revision>
  <cp:lastPrinted>2019-01-07T10:19:51Z</cp:lastPrinted>
  <dcterms:created xsi:type="dcterms:W3CDTF">2015-08-20T08:33:25Z</dcterms:created>
  <dcterms:modified xsi:type="dcterms:W3CDTF">2019-03-06T13:32:34Z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